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Recipe Template" sheetId="1" state="visible" r:id="rId1"/>
  </sheets>
  <calcPr/>
</workbook>
</file>

<file path=xl/sharedStrings.xml><?xml version="1.0" encoding="utf-8"?>
<sst xmlns="http://schemas.openxmlformats.org/spreadsheetml/2006/main" count="29" uniqueCount="29">
  <si>
    <t xml:space="preserve">Recipe Costing Template</t>
  </si>
  <si>
    <t>Recipe:</t>
  </si>
  <si>
    <t>Restaurant:</t>
  </si>
  <si>
    <t>Author:</t>
  </si>
  <si>
    <t>Date:</t>
  </si>
  <si>
    <t xml:space="preserve">Number of Portions:</t>
  </si>
  <si>
    <t>Cost</t>
  </si>
  <si>
    <t xml:space="preserve">Menu Price:</t>
  </si>
  <si>
    <t xml:space="preserve">Serving Size:</t>
  </si>
  <si>
    <t xml:space="preserve">Cost per Portion:</t>
  </si>
  <si>
    <t xml:space="preserve">Food Cost % Budget:</t>
  </si>
  <si>
    <t xml:space="preserve">Unit of Measure Per Person:</t>
  </si>
  <si>
    <t xml:space="preserve">Cost per Recipe:</t>
  </si>
  <si>
    <t xml:space="preserve">Food Cost % Actual:</t>
  </si>
  <si>
    <t xml:space="preserve">Margin per Portion:</t>
  </si>
  <si>
    <t xml:space="preserve">Ideal Selling Price:</t>
  </si>
  <si>
    <t xml:space="preserve">EP = Edible Portion after Trim    AP$ = As Purchased cost (out of the box)    EP$ = Edible Portion Cost</t>
  </si>
  <si>
    <t xml:space="preserve">Recipe Quantity (EP)</t>
  </si>
  <si>
    <t xml:space="preserve">Yield Costing</t>
  </si>
  <si>
    <t>Recipe</t>
  </si>
  <si>
    <t>Ingredients</t>
  </si>
  <si>
    <t>Quantity</t>
  </si>
  <si>
    <t>Weight</t>
  </si>
  <si>
    <t>Volume</t>
  </si>
  <si>
    <t xml:space="preserve">AP$ / Unit</t>
  </si>
  <si>
    <t>Unit</t>
  </si>
  <si>
    <t xml:space="preserve">Yield %</t>
  </si>
  <si>
    <t xml:space="preserve">EP$ / Unit</t>
  </si>
  <si>
    <t>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</si>
</sst>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0" formatCode="[$-409]d\-mmm\-yyyy"/>
    <numFmt numFmtId="161" formatCode="_(&quot;$&quot;* #,##0.00_);_(&quot;$&quot;* \(#,##0.00\);_(&quot;$&quot;* &quot;-&quot;??_);_(@_)"/>
    <numFmt numFmtId="162" formatCode="&quot;$&quot;#,##0.00"/>
    <numFmt numFmtId="163" formatCode="0.0%"/>
  </numFmts>
  <fonts count="8">
    <font>
      <name val="Arial"/>
      <color indexed="64"/>
      <sz val="10.000000"/>
    </font>
    <font>
      <name val="Arial"/>
      <b/>
      <sz val="12.000000"/>
    </font>
    <font/>
    <font>
      <name val="Arial"/>
      <sz val="9.000000"/>
    </font>
    <font>
      <name val="Arial"/>
      <color indexed="4"/>
      <sz val="9.000000"/>
      <u/>
    </font>
    <font>
      <name val="Arial"/>
      <b/>
      <sz val="9.000000"/>
    </font>
    <font>
      <name val="Arial"/>
      <b/>
      <color indexed="64"/>
      <sz val="9.000000"/>
    </font>
    <font>
      <name val="Arial"/>
      <color indexed="2"/>
      <sz val="9.000000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83">
    <xf fontId="0" fillId="0" borderId="0" numFmtId="0" xfId="0"/>
    <xf fontId="1" fillId="0" borderId="1" numFmtId="0" xfId="0" applyFont="1" applyBorder="1" applyAlignment="1">
      <alignment horizontal="center"/>
    </xf>
    <xf fontId="2" fillId="0" borderId="1" numFmtId="0" xfId="0" applyFont="1" applyBorder="1"/>
    <xf fontId="3" fillId="0" borderId="0" numFmtId="0" xfId="0" applyFont="1"/>
    <xf fontId="4" fillId="0" borderId="0" numFmtId="0" xfId="0" applyFont="1"/>
    <xf fontId="3" fillId="0" borderId="2" numFmtId="0" xfId="0" applyFont="1" applyBorder="1"/>
    <xf fontId="5" fillId="2" borderId="3" numFmtId="49" xfId="0" applyNumberFormat="1" applyFont="1" applyFill="1" applyBorder="1" applyAlignment="1">
      <alignment horizontal="left"/>
    </xf>
    <xf fontId="2" fillId="0" borderId="4" numFmtId="0" xfId="0" applyFont="1" applyBorder="1"/>
    <xf fontId="2" fillId="0" borderId="5" numFmtId="0" xfId="0" applyFont="1" applyBorder="1"/>
    <xf fontId="3" fillId="0" borderId="0" numFmtId="0" xfId="0" applyFont="1" applyAlignment="1">
      <alignment horizontal="center"/>
    </xf>
    <xf fontId="3" fillId="2" borderId="6" numFmtId="49" xfId="0" applyNumberFormat="1" applyFont="1" applyFill="1" applyBorder="1" applyAlignment="1">
      <alignment horizontal="left"/>
    </xf>
    <xf fontId="2" fillId="0" borderId="7" numFmtId="0" xfId="0" applyFont="1" applyBorder="1"/>
    <xf fontId="2" fillId="0" borderId="8" numFmtId="0" xfId="0" applyFont="1" applyBorder="1"/>
    <xf fontId="3" fillId="0" borderId="2" numFmtId="49" xfId="0" applyNumberFormat="1" applyFont="1" applyBorder="1" applyAlignment="1">
      <alignment horizontal="right"/>
    </xf>
    <xf fontId="3" fillId="2" borderId="3" numFmtId="160" xfId="0" applyNumberFormat="1" applyFont="1" applyFill="1" applyBorder="1" applyAlignment="1">
      <alignment horizontal="center"/>
    </xf>
    <xf fontId="3" fillId="2" borderId="3" numFmtId="1" xfId="0" applyNumberFormat="1" applyFont="1" applyFill="1" applyBorder="1" applyAlignment="1">
      <alignment horizontal="center"/>
    </xf>
    <xf fontId="3" fillId="3" borderId="9" numFmtId="161" xfId="0" applyNumberFormat="1" applyFont="1" applyFill="1" applyBorder="1" applyAlignment="1">
      <alignment horizontal="center"/>
    </xf>
    <xf fontId="2" fillId="0" borderId="10" numFmtId="0" xfId="0" applyFont="1" applyBorder="1"/>
    <xf fontId="2" fillId="0" borderId="11" numFmtId="0" xfId="0" applyFont="1" applyBorder="1"/>
    <xf fontId="3" fillId="0" borderId="12" numFmtId="161" xfId="0" applyNumberFormat="1" applyFont="1" applyBorder="1"/>
    <xf fontId="3" fillId="3" borderId="9" numFmtId="161" xfId="0" applyNumberFormat="1" applyFont="1" applyFill="1" applyBorder="1" applyAlignment="1">
      <alignment horizontal="right"/>
    </xf>
    <xf fontId="2" fillId="0" borderId="13" numFmtId="0" xfId="0" applyFont="1" applyBorder="1"/>
    <xf fontId="3" fillId="2" borderId="14" numFmtId="162" xfId="0" applyNumberFormat="1" applyFont="1" applyFill="1" applyBorder="1" applyAlignment="1">
      <alignment horizontal="right"/>
    </xf>
    <xf fontId="3" fillId="0" borderId="0" numFmtId="162" xfId="0" applyNumberFormat="1" applyFont="1" applyAlignment="1">
      <alignment horizontal="right"/>
    </xf>
    <xf fontId="3" fillId="0" borderId="0" numFmtId="162" xfId="0" applyNumberFormat="1" applyFont="1"/>
    <xf fontId="3" fillId="2" borderId="15" numFmtId="0" xfId="0" applyFont="1" applyFill="1" applyBorder="1" applyAlignment="1">
      <alignment horizontal="center"/>
    </xf>
    <xf fontId="3" fillId="3" borderId="16" numFmtId="0" xfId="0" applyFont="1" applyFill="1" applyBorder="1" applyAlignment="1">
      <alignment horizontal="right" vertical="center"/>
    </xf>
    <xf fontId="2" fillId="0" borderId="17" numFmtId="0" xfId="0" applyFont="1" applyBorder="1"/>
    <xf fontId="3" fillId="3" borderId="18" numFmtId="162" xfId="0" applyNumberFormat="1" applyFont="1" applyFill="1" applyBorder="1"/>
    <xf fontId="3" fillId="3" borderId="16" numFmtId="0" xfId="0" applyFont="1" applyFill="1" applyBorder="1" applyAlignment="1">
      <alignment horizontal="right"/>
    </xf>
    <xf fontId="2" fillId="0" borderId="19" numFmtId="0" xfId="0" applyFont="1" applyBorder="1"/>
    <xf fontId="3" fillId="2" borderId="20" numFmtId="163" xfId="0" applyNumberFormat="1" applyFont="1" applyFill="1" applyBorder="1"/>
    <xf fontId="3" fillId="2" borderId="3" numFmtId="49" xfId="0" applyNumberFormat="1" applyFont="1" applyFill="1" applyBorder="1" applyAlignment="1">
      <alignment horizontal="center"/>
    </xf>
    <xf fontId="3" fillId="3" borderId="21" numFmtId="0" xfId="0" applyFont="1" applyFill="1" applyBorder="1" applyAlignment="1">
      <alignment horizontal="right" vertical="center"/>
    </xf>
    <xf fontId="2" fillId="0" borderId="22" numFmtId="0" xfId="0" applyFont="1" applyBorder="1"/>
    <xf fontId="3" fillId="3" borderId="23" numFmtId="162" xfId="0" applyNumberFormat="1" applyFont="1" applyFill="1" applyBorder="1"/>
    <xf fontId="3" fillId="3" borderId="24" numFmtId="0" xfId="0" applyFont="1" applyFill="1" applyBorder="1" applyAlignment="1">
      <alignment horizontal="right"/>
    </xf>
    <xf fontId="3" fillId="3" borderId="25" numFmtId="163" xfId="0" applyNumberFormat="1" applyFont="1" applyFill="1" applyBorder="1"/>
    <xf fontId="3" fillId="3" borderId="9" numFmtId="0" xfId="0" applyFont="1" applyFill="1" applyBorder="1" applyAlignment="1">
      <alignment horizontal="right" vertical="center"/>
    </xf>
    <xf fontId="3" fillId="3" borderId="11" numFmtId="162" xfId="0" applyNumberFormat="1" applyFont="1" applyFill="1" applyBorder="1" applyAlignment="1">
      <alignment horizontal="right"/>
    </xf>
    <xf fontId="3" fillId="0" borderId="0" numFmtId="162" xfId="0" applyNumberFormat="1" applyFont="1" applyAlignment="1">
      <alignment horizontal="center"/>
    </xf>
    <xf fontId="3" fillId="3" borderId="21" numFmtId="0" xfId="0" applyFont="1" applyFill="1" applyBorder="1" applyAlignment="1">
      <alignment horizontal="right"/>
    </xf>
    <xf fontId="5" fillId="0" borderId="0" numFmtId="0" xfId="0" applyFont="1" applyAlignment="1">
      <alignment horizontal="center"/>
    </xf>
    <xf fontId="6" fillId="0" borderId="0" numFmtId="0" xfId="0" applyFont="1" applyAlignment="1">
      <alignment horizontal="right"/>
    </xf>
    <xf fontId="4" fillId="0" borderId="0" numFmtId="0" xfId="0" applyFont="1" applyAlignment="1">
      <alignment horizontal="center"/>
    </xf>
    <xf fontId="3" fillId="0" borderId="16" numFmtId="0" xfId="0" applyFont="1" applyBorder="1" applyAlignment="1">
      <alignment horizontal="center"/>
    </xf>
    <xf fontId="2" fillId="0" borderId="18" numFmtId="0" xfId="0" applyFont="1" applyBorder="1"/>
    <xf fontId="3" fillId="0" borderId="26" numFmtId="0" xfId="0" applyFont="1" applyBorder="1" applyAlignment="1">
      <alignment horizontal="center"/>
    </xf>
    <xf fontId="2" fillId="0" borderId="27" numFmtId="0" xfId="0" applyFont="1" applyBorder="1"/>
    <xf fontId="3" fillId="0" borderId="28" numFmtId="0" xfId="0" applyFont="1" applyBorder="1" applyAlignment="1">
      <alignment horizontal="center"/>
    </xf>
    <xf fontId="5" fillId="0" borderId="29" numFmtId="0" xfId="0" applyFont="1" applyBorder="1" applyAlignment="1">
      <alignment horizontal="center"/>
    </xf>
    <xf fontId="3" fillId="0" borderId="30" numFmtId="0" xfId="0" applyFont="1" applyBorder="1" applyAlignment="1">
      <alignment horizontal="center"/>
    </xf>
    <xf fontId="3" fillId="0" borderId="2" numFmtId="0" xfId="0" applyFont="1" applyBorder="1" applyAlignment="1">
      <alignment horizontal="center"/>
    </xf>
    <xf fontId="3" fillId="0" borderId="31" numFmtId="0" xfId="0" applyFont="1" applyBorder="1" applyAlignment="1">
      <alignment horizontal="center"/>
    </xf>
    <xf fontId="3" fillId="0" borderId="3" numFmtId="0" xfId="0" applyFont="1" applyBorder="1" applyAlignment="1">
      <alignment horizontal="center"/>
    </xf>
    <xf fontId="3" fillId="0" borderId="32" numFmtId="0" xfId="0" applyFont="1" applyBorder="1" applyAlignment="1">
      <alignment horizontal="center"/>
    </xf>
    <xf fontId="3" fillId="2" borderId="32" numFmtId="0" xfId="0" applyFont="1" applyFill="1" applyBorder="1"/>
    <xf fontId="3" fillId="2" borderId="33" numFmtId="2" xfId="0" applyNumberFormat="1" applyFont="1" applyFill="1" applyBorder="1" applyAlignment="1">
      <alignment horizontal="center"/>
    </xf>
    <xf fontId="3" fillId="2" borderId="34" numFmtId="0" xfId="0" applyFont="1" applyFill="1" applyBorder="1" applyAlignment="1">
      <alignment horizontal="center"/>
    </xf>
    <xf fontId="3" fillId="2" borderId="35" numFmtId="0" xfId="0" applyFont="1" applyFill="1" applyBorder="1" applyAlignment="1">
      <alignment horizontal="center"/>
    </xf>
    <xf fontId="3" fillId="2" borderId="36" numFmtId="162" xfId="0" applyNumberFormat="1" applyFont="1" applyFill="1" applyBorder="1" applyAlignment="1">
      <alignment horizontal="right"/>
    </xf>
    <xf fontId="3" fillId="0" borderId="5" numFmtId="0" xfId="0" applyFont="1" applyBorder="1" applyAlignment="1">
      <alignment horizontal="center"/>
    </xf>
    <xf fontId="3" fillId="2" borderId="37" numFmtId="9" xfId="0" applyNumberFormat="1" applyFont="1" applyFill="1" applyBorder="1" applyAlignment="1">
      <alignment horizontal="center"/>
    </xf>
    <xf fontId="3" fillId="0" borderId="3" numFmtId="162" xfId="0" applyNumberFormat="1" applyFont="1" applyBorder="1" applyAlignment="1">
      <alignment horizontal="right"/>
    </xf>
    <xf fontId="3" fillId="0" borderId="32" numFmtId="162" xfId="0" applyNumberFormat="1" applyFont="1" applyBorder="1" applyAlignment="1">
      <alignment horizontal="right"/>
    </xf>
    <xf fontId="7" fillId="0" borderId="0" numFmtId="0" xfId="0" applyFont="1"/>
    <xf fontId="3" fillId="2" borderId="38" numFmtId="0" xfId="0" applyFont="1" applyFill="1" applyBorder="1"/>
    <xf fontId="3" fillId="0" borderId="0" numFmtId="0" xfId="0" applyFont="1" applyAlignment="1">
      <alignment horizontal="left"/>
    </xf>
    <xf fontId="3" fillId="2" borderId="12" numFmtId="0" xfId="0" applyFont="1" applyFill="1" applyBorder="1"/>
    <xf fontId="3" fillId="2" borderId="39" numFmtId="0" xfId="0" applyFont="1" applyFill="1" applyBorder="1"/>
    <xf fontId="3" fillId="2" borderId="40" numFmtId="2" xfId="0" applyNumberFormat="1" applyFont="1" applyFill="1" applyBorder="1" applyAlignment="1">
      <alignment horizontal="center"/>
    </xf>
    <xf fontId="3" fillId="2" borderId="41" numFmtId="0" xfId="0" applyFont="1" applyFill="1" applyBorder="1" applyAlignment="1">
      <alignment horizontal="center"/>
    </xf>
    <xf fontId="3" fillId="2" borderId="23" numFmtId="0" xfId="0" applyFont="1" applyFill="1" applyBorder="1" applyAlignment="1">
      <alignment horizontal="center"/>
    </xf>
    <xf fontId="3" fillId="2" borderId="42" numFmtId="162" xfId="0" applyNumberFormat="1" applyFont="1" applyFill="1" applyBorder="1" applyAlignment="1">
      <alignment horizontal="right"/>
    </xf>
    <xf fontId="3" fillId="0" borderId="43" numFmtId="0" xfId="0" applyFont="1" applyBorder="1" applyAlignment="1">
      <alignment horizontal="center"/>
    </xf>
    <xf fontId="3" fillId="2" borderId="44" numFmtId="9" xfId="0" applyNumberFormat="1" applyFont="1" applyFill="1" applyBorder="1" applyAlignment="1">
      <alignment horizontal="center"/>
    </xf>
    <xf fontId="3" fillId="0" borderId="45" numFmtId="162" xfId="0" applyNumberFormat="1" applyFont="1" applyBorder="1" applyAlignment="1">
      <alignment horizontal="right"/>
    </xf>
    <xf fontId="3" fillId="0" borderId="46" numFmtId="162" xfId="0" applyNumberFormat="1" applyFont="1" applyBorder="1" applyAlignment="1">
      <alignment horizontal="right"/>
    </xf>
    <xf fontId="3" fillId="2" borderId="16" numFmtId="0" xfId="0" applyFont="1" applyFill="1" applyBorder="1" applyAlignment="1">
      <alignment horizontal="center"/>
    </xf>
    <xf fontId="3" fillId="2" borderId="24" numFmtId="0" xfId="0" applyFont="1" applyFill="1" applyBorder="1" applyAlignment="1">
      <alignment horizontal="center"/>
    </xf>
    <xf fontId="2" fillId="0" borderId="25" numFmtId="0" xfId="0" applyFont="1" applyBorder="1"/>
    <xf fontId="3" fillId="2" borderId="21" numFmtId="0" xfId="0" applyFont="1" applyFill="1" applyBorder="1" applyAlignment="1">
      <alignment horizontal="center"/>
    </xf>
    <xf fontId="2" fillId="0" borderId="23" numFmt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workbookViewId="0" zoomScale="100">
      <selection activeCell="A1" activeCellId="0" sqref="A1:I1"/>
    </sheetView>
  </sheetViews>
  <sheetFormatPr customHeight="1" defaultColWidth="14.43" defaultRowHeight="15"/>
  <cols>
    <col customWidth="1" min="1" max="1" width="30.43"/>
    <col customWidth="1" min="2" max="2" width="8.5700000000000003"/>
    <col customWidth="1" min="3" max="3" width="7.4299999999999997"/>
    <col customWidth="1" min="4" max="4" width="11.57"/>
    <col customWidth="1" min="5" max="5" width="8.7100000000000009"/>
    <col customWidth="1" min="6" max="6" width="8.5700000000000003"/>
    <col customWidth="1" min="7" max="7" width="7.5700000000000003"/>
    <col customWidth="1" min="8" max="8" width="10.710000000000001"/>
    <col customWidth="1" min="9" max="9" width="8.8599999999999994"/>
    <col customWidth="1" min="10" max="10" width="10.710000000000001"/>
    <col customWidth="1" min="11" max="11" width="9.7100000000000009"/>
    <col customWidth="1" min="12" max="12" width="12.710000000000001"/>
    <col customWidth="1" min="13" max="20" width="9.1400000000000006"/>
    <col customWidth="1" min="21" max="26" width="8"/>
  </cols>
  <sheetData>
    <row r="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" customHeight="1">
      <c r="A2" s="5" t="s">
        <v>1</v>
      </c>
      <c r="B2" s="6"/>
      <c r="C2" s="7"/>
      <c r="D2" s="7"/>
      <c r="E2" s="7"/>
      <c r="F2" s="7"/>
      <c r="G2" s="7"/>
      <c r="H2" s="7"/>
      <c r="I2" s="8"/>
      <c r="J2" s="3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" customHeight="1">
      <c r="A3" s="5" t="s">
        <v>2</v>
      </c>
      <c r="B3" s="6"/>
      <c r="C3" s="7"/>
      <c r="D3" s="7"/>
      <c r="E3" s="7"/>
      <c r="F3" s="7"/>
      <c r="G3" s="7"/>
      <c r="H3" s="7"/>
      <c r="I3" s="8"/>
      <c r="J3" s="3"/>
      <c r="K3" s="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" customHeight="1">
      <c r="A4" s="5" t="s">
        <v>3</v>
      </c>
      <c r="B4" s="10"/>
      <c r="C4" s="11"/>
      <c r="D4" s="11"/>
      <c r="E4" s="11"/>
      <c r="F4" s="12"/>
      <c r="G4" s="13" t="s">
        <v>4</v>
      </c>
      <c r="H4" s="14"/>
      <c r="I4" s="8"/>
      <c r="J4" s="3"/>
      <c r="K4" s="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5" t="s">
        <v>5</v>
      </c>
      <c r="B5" s="15">
        <v>1</v>
      </c>
      <c r="C5" s="16" t="s">
        <v>6</v>
      </c>
      <c r="D5" s="17"/>
      <c r="E5" s="18"/>
      <c r="F5" s="19"/>
      <c r="G5" s="20" t="s">
        <v>7</v>
      </c>
      <c r="H5" s="21"/>
      <c r="I5" s="22"/>
      <c r="J5" s="3"/>
      <c r="K5" s="23"/>
      <c r="L5" s="2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5" t="s">
        <v>8</v>
      </c>
      <c r="B6" s="25"/>
      <c r="C6" s="26" t="s">
        <v>9</v>
      </c>
      <c r="D6" s="27"/>
      <c r="E6" s="28" t="str">
        <f>+IF(E7="","",IF(B5="","Enter Portions",E7/B5))</f>
        <v/>
      </c>
      <c r="F6" s="24"/>
      <c r="G6" s="29" t="s">
        <v>10</v>
      </c>
      <c r="H6" s="30"/>
      <c r="I6" s="31"/>
      <c r="J6" s="2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" customHeight="1">
      <c r="A7" s="5" t="s">
        <v>11</v>
      </c>
      <c r="B7" s="32"/>
      <c r="C7" s="33" t="s">
        <v>12</v>
      </c>
      <c r="D7" s="34"/>
      <c r="E7" s="35" t="str">
        <f>+IF(SUM(I13:I39)=0,"",SUM(I13:I39))</f>
        <v/>
      </c>
      <c r="F7" s="24"/>
      <c r="G7" s="36" t="s">
        <v>13</v>
      </c>
      <c r="H7" s="7"/>
      <c r="I7" s="37" t="str">
        <f>+IF(E7="","",IF(E6="Enter Portions","",IF(I5="","",E6/I5)))</f>
        <v/>
      </c>
      <c r="J7" s="2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" customHeight="1">
      <c r="A8" s="3"/>
      <c r="B8" s="3"/>
      <c r="C8" s="38" t="s">
        <v>14</v>
      </c>
      <c r="D8" s="17"/>
      <c r="E8" s="39" t="str">
        <f>+IF(I5="","",I5-E6)</f>
        <v/>
      </c>
      <c r="F8" s="40"/>
      <c r="G8" s="41" t="s">
        <v>15</v>
      </c>
      <c r="H8" s="34"/>
      <c r="I8" s="35" t="str">
        <f>IF(E7="","",IF(SUM(E13:E39)=0,"",IF(E6="Enter Portions","",E7/B5/I6)))</f>
        <v/>
      </c>
      <c r="J8" s="2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42" t="s">
        <v>16</v>
      </c>
      <c r="J9" s="4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" customHeight="1">
      <c r="A10" s="43"/>
      <c r="B10" s="43"/>
      <c r="C10" s="43"/>
      <c r="D10" s="43"/>
      <c r="E10" s="43"/>
      <c r="F10" s="43"/>
      <c r="G10" s="44"/>
      <c r="H10" s="44"/>
      <c r="I10" s="4"/>
      <c r="J10" s="4"/>
      <c r="K10" s="2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" customHeight="1">
      <c r="A11" s="3"/>
      <c r="B11" s="45" t="s">
        <v>17</v>
      </c>
      <c r="C11" s="27"/>
      <c r="D11" s="46"/>
      <c r="E11" s="47" t="s">
        <v>18</v>
      </c>
      <c r="F11" s="48"/>
      <c r="G11" s="48"/>
      <c r="H11" s="48"/>
      <c r="I11" s="49" t="s">
        <v>19</v>
      </c>
      <c r="J11" s="2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" customHeight="1">
      <c r="A12" s="50" t="s">
        <v>20</v>
      </c>
      <c r="B12" s="51" t="s">
        <v>21</v>
      </c>
      <c r="C12" s="52" t="s">
        <v>22</v>
      </c>
      <c r="D12" s="53" t="s">
        <v>23</v>
      </c>
      <c r="E12" s="51" t="s">
        <v>24</v>
      </c>
      <c r="F12" s="52" t="s">
        <v>25</v>
      </c>
      <c r="G12" s="52" t="s">
        <v>26</v>
      </c>
      <c r="H12" s="54" t="s">
        <v>27</v>
      </c>
      <c r="I12" s="55" t="s">
        <v>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1.25" customHeight="1">
      <c r="A13" s="56"/>
      <c r="B13" s="57"/>
      <c r="C13" s="58"/>
      <c r="D13" s="59"/>
      <c r="E13" s="60"/>
      <c r="F13" s="61"/>
      <c r="G13" s="62"/>
      <c r="H13" s="63"/>
      <c r="I13" s="64"/>
      <c r="J13" s="65" t="str">
        <f>+IF(C13&lt;&gt;"",IF(D13&lt;&gt;"","ERROR, cannot have both weight and volume measures",""),"")</f>
        <v/>
      </c>
      <c r="K13" s="2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1.25" customHeight="1">
      <c r="A14" s="66"/>
      <c r="B14" s="57"/>
      <c r="C14" s="58"/>
      <c r="D14" s="59"/>
      <c r="E14" s="60"/>
      <c r="F14" s="61"/>
      <c r="G14" s="62"/>
      <c r="H14" s="63"/>
      <c r="I14" s="64"/>
      <c r="J14" s="3" t="str">
        <f t="shared" ref="J14:J38" si="0">+IF(C14&lt;&gt;"",IF(D14&lt;&gt;"","ERROR, Cannot Have both weight and volume measures",""),"")</f>
        <v/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1.25" customHeight="1">
      <c r="A15" s="66"/>
      <c r="B15" s="57"/>
      <c r="C15" s="58"/>
      <c r="D15" s="59"/>
      <c r="E15" s="60"/>
      <c r="F15" s="61" t="str">
        <f t="shared" ref="F15:F39" si="1">IF(B15&gt;0,IF(C15&lt;&gt;"",C15,D15),"")</f>
        <v/>
      </c>
      <c r="G15" s="62"/>
      <c r="H15" s="63" t="str">
        <f t="shared" ref="H15:H39" si="2">+IF(G15="","",IF(G15=0,"",E15/G15))</f>
        <v/>
      </c>
      <c r="I15" s="64" t="str">
        <f t="shared" ref="I15:I39" si="3">+IF(H15="","",B15*H15)</f>
        <v/>
      </c>
      <c r="J15" s="3" t="str">
        <f t="shared" si="0"/>
        <v/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1.25" customHeight="1">
      <c r="A16" s="66"/>
      <c r="B16" s="57"/>
      <c r="C16" s="58"/>
      <c r="D16" s="59"/>
      <c r="E16" s="60"/>
      <c r="F16" s="61" t="str">
        <f t="shared" si="1"/>
        <v/>
      </c>
      <c r="G16" s="62"/>
      <c r="H16" s="63" t="str">
        <f t="shared" si="2"/>
        <v/>
      </c>
      <c r="I16" s="64" t="str">
        <f t="shared" si="3"/>
        <v/>
      </c>
      <c r="J16" s="3" t="str">
        <f t="shared" si="0"/>
        <v/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1.25" customHeight="1">
      <c r="A17" s="66"/>
      <c r="B17" s="57"/>
      <c r="C17" s="58"/>
      <c r="D17" s="59"/>
      <c r="E17" s="60"/>
      <c r="F17" s="61" t="str">
        <f t="shared" si="1"/>
        <v/>
      </c>
      <c r="G17" s="62"/>
      <c r="H17" s="63" t="str">
        <f t="shared" si="2"/>
        <v/>
      </c>
      <c r="I17" s="64" t="str">
        <f t="shared" si="3"/>
        <v/>
      </c>
      <c r="J17" s="3" t="str">
        <f t="shared" si="0"/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1.25" customHeight="1">
      <c r="A18" s="66"/>
      <c r="B18" s="57"/>
      <c r="C18" s="58"/>
      <c r="D18" s="59"/>
      <c r="E18" s="60"/>
      <c r="F18" s="61" t="str">
        <f t="shared" si="1"/>
        <v/>
      </c>
      <c r="G18" s="62"/>
      <c r="H18" s="63" t="str">
        <f t="shared" si="2"/>
        <v/>
      </c>
      <c r="I18" s="64" t="str">
        <f t="shared" si="3"/>
        <v/>
      </c>
      <c r="J18" s="3" t="str">
        <f t="shared" si="0"/>
        <v/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1.25" customHeight="1">
      <c r="A19" s="66"/>
      <c r="B19" s="57"/>
      <c r="C19" s="58"/>
      <c r="D19" s="59"/>
      <c r="E19" s="60"/>
      <c r="F19" s="61" t="str">
        <f t="shared" si="1"/>
        <v/>
      </c>
      <c r="G19" s="62"/>
      <c r="H19" s="63" t="str">
        <f t="shared" si="2"/>
        <v/>
      </c>
      <c r="I19" s="64" t="str">
        <f t="shared" si="3"/>
        <v/>
      </c>
      <c r="J19" s="3" t="str">
        <f t="shared" si="0"/>
        <v/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1.25" customHeight="1">
      <c r="A20" s="66"/>
      <c r="B20" s="57"/>
      <c r="C20" s="58"/>
      <c r="D20" s="59"/>
      <c r="E20" s="60"/>
      <c r="F20" s="61" t="str">
        <f t="shared" si="1"/>
        <v/>
      </c>
      <c r="G20" s="62"/>
      <c r="H20" s="63" t="str">
        <f t="shared" si="2"/>
        <v/>
      </c>
      <c r="I20" s="64" t="str">
        <f t="shared" si="3"/>
        <v/>
      </c>
      <c r="J20" s="3" t="str">
        <f t="shared" si="0"/>
        <v/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1.25" customHeight="1">
      <c r="A21" s="66"/>
      <c r="B21" s="57"/>
      <c r="C21" s="58"/>
      <c r="D21" s="59"/>
      <c r="E21" s="60"/>
      <c r="F21" s="61" t="str">
        <f t="shared" si="1"/>
        <v/>
      </c>
      <c r="G21" s="62"/>
      <c r="H21" s="63" t="str">
        <f t="shared" si="2"/>
        <v/>
      </c>
      <c r="I21" s="64" t="str">
        <f t="shared" si="3"/>
        <v/>
      </c>
      <c r="J21" s="3" t="str">
        <f t="shared" si="0"/>
        <v/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1.25" customHeight="1">
      <c r="A22" s="66"/>
      <c r="B22" s="57"/>
      <c r="C22" s="58"/>
      <c r="D22" s="59"/>
      <c r="E22" s="60"/>
      <c r="F22" s="61" t="str">
        <f t="shared" si="1"/>
        <v/>
      </c>
      <c r="G22" s="62"/>
      <c r="H22" s="63" t="str">
        <f t="shared" si="2"/>
        <v/>
      </c>
      <c r="I22" s="64" t="str">
        <f t="shared" si="3"/>
        <v/>
      </c>
      <c r="J22" s="3" t="str">
        <f t="shared" si="0"/>
        <v/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1.25" customHeight="1">
      <c r="A23" s="66"/>
      <c r="B23" s="57"/>
      <c r="C23" s="58"/>
      <c r="D23" s="59"/>
      <c r="E23" s="60"/>
      <c r="F23" s="61" t="str">
        <f t="shared" si="1"/>
        <v/>
      </c>
      <c r="G23" s="62"/>
      <c r="H23" s="63" t="str">
        <f t="shared" si="2"/>
        <v/>
      </c>
      <c r="I23" s="64" t="str">
        <f t="shared" si="3"/>
        <v/>
      </c>
      <c r="J23" s="3" t="str">
        <f t="shared" si="0"/>
        <v/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1.25" customHeight="1">
      <c r="A24" s="66"/>
      <c r="B24" s="57"/>
      <c r="C24" s="58"/>
      <c r="D24" s="59"/>
      <c r="E24" s="60"/>
      <c r="F24" s="61" t="str">
        <f t="shared" si="1"/>
        <v/>
      </c>
      <c r="G24" s="62"/>
      <c r="H24" s="63" t="str">
        <f t="shared" si="2"/>
        <v/>
      </c>
      <c r="I24" s="64" t="str">
        <f t="shared" si="3"/>
        <v/>
      </c>
      <c r="J24" s="3" t="str">
        <f t="shared" si="0"/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1.25" customHeight="1">
      <c r="A25" s="66"/>
      <c r="B25" s="57"/>
      <c r="C25" s="58"/>
      <c r="D25" s="59"/>
      <c r="E25" s="60"/>
      <c r="F25" s="61" t="str">
        <f t="shared" si="1"/>
        <v/>
      </c>
      <c r="G25" s="62"/>
      <c r="H25" s="63" t="str">
        <f t="shared" si="2"/>
        <v/>
      </c>
      <c r="I25" s="64" t="str">
        <f t="shared" si="3"/>
        <v/>
      </c>
      <c r="J25" s="3" t="str">
        <f t="shared" si="0"/>
        <v/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1.25" customHeight="1">
      <c r="A26" s="66"/>
      <c r="B26" s="57"/>
      <c r="C26" s="58"/>
      <c r="D26" s="59"/>
      <c r="E26" s="60"/>
      <c r="F26" s="61" t="str">
        <f t="shared" si="1"/>
        <v/>
      </c>
      <c r="G26" s="62"/>
      <c r="H26" s="63" t="str">
        <f t="shared" si="2"/>
        <v/>
      </c>
      <c r="I26" s="64" t="str">
        <f t="shared" si="3"/>
        <v/>
      </c>
      <c r="J26" s="3" t="str">
        <f t="shared" si="0"/>
        <v/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1.25" customHeight="1">
      <c r="A27" s="66"/>
      <c r="B27" s="57"/>
      <c r="C27" s="58"/>
      <c r="D27" s="59"/>
      <c r="E27" s="60"/>
      <c r="F27" s="61" t="str">
        <f t="shared" si="1"/>
        <v/>
      </c>
      <c r="G27" s="62"/>
      <c r="H27" s="63" t="str">
        <f t="shared" si="2"/>
        <v/>
      </c>
      <c r="I27" s="64" t="str">
        <f t="shared" si="3"/>
        <v/>
      </c>
      <c r="J27" s="3" t="str">
        <f t="shared" si="0"/>
        <v/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66"/>
      <c r="B28" s="57"/>
      <c r="C28" s="58"/>
      <c r="D28" s="59"/>
      <c r="E28" s="60"/>
      <c r="F28" s="61" t="str">
        <f t="shared" si="1"/>
        <v/>
      </c>
      <c r="G28" s="62"/>
      <c r="H28" s="63" t="str">
        <f t="shared" si="2"/>
        <v/>
      </c>
      <c r="I28" s="64" t="str">
        <f t="shared" si="3"/>
        <v/>
      </c>
      <c r="J28" s="3" t="str">
        <f t="shared" si="0"/>
        <v/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1.25" customHeight="1">
      <c r="A29" s="66"/>
      <c r="B29" s="57"/>
      <c r="C29" s="58"/>
      <c r="D29" s="59"/>
      <c r="E29" s="60"/>
      <c r="F29" s="61" t="str">
        <f t="shared" si="1"/>
        <v/>
      </c>
      <c r="G29" s="62"/>
      <c r="H29" s="63" t="str">
        <f t="shared" si="2"/>
        <v/>
      </c>
      <c r="I29" s="64" t="str">
        <f t="shared" si="3"/>
        <v/>
      </c>
      <c r="J29" s="3" t="str">
        <f t="shared" si="0"/>
        <v/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1.25" customHeight="1">
      <c r="A30" s="66"/>
      <c r="B30" s="57"/>
      <c r="C30" s="58"/>
      <c r="D30" s="59"/>
      <c r="E30" s="60"/>
      <c r="F30" s="61" t="str">
        <f t="shared" si="1"/>
        <v/>
      </c>
      <c r="G30" s="62"/>
      <c r="H30" s="63" t="str">
        <f t="shared" si="2"/>
        <v/>
      </c>
      <c r="I30" s="64" t="str">
        <f t="shared" si="3"/>
        <v/>
      </c>
      <c r="J30" s="3" t="str">
        <f t="shared" si="0"/>
        <v/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1.25" customHeight="1">
      <c r="A31" s="66"/>
      <c r="B31" s="57"/>
      <c r="C31" s="58"/>
      <c r="D31" s="59"/>
      <c r="E31" s="60"/>
      <c r="F31" s="61" t="str">
        <f t="shared" si="1"/>
        <v/>
      </c>
      <c r="G31" s="62"/>
      <c r="H31" s="63" t="str">
        <f t="shared" si="2"/>
        <v/>
      </c>
      <c r="I31" s="64" t="str">
        <f t="shared" si="3"/>
        <v/>
      </c>
      <c r="J31" s="3" t="str">
        <f t="shared" si="0"/>
        <v/>
      </c>
      <c r="K31" s="6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1.25" customHeight="1">
      <c r="A32" s="66"/>
      <c r="B32" s="57"/>
      <c r="C32" s="58"/>
      <c r="D32" s="59"/>
      <c r="E32" s="60"/>
      <c r="F32" s="61" t="str">
        <f t="shared" si="1"/>
        <v/>
      </c>
      <c r="G32" s="62"/>
      <c r="H32" s="63" t="str">
        <f t="shared" si="2"/>
        <v/>
      </c>
      <c r="I32" s="64" t="str">
        <f t="shared" si="3"/>
        <v/>
      </c>
      <c r="J32" s="3" t="str">
        <f t="shared" si="0"/>
        <v/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1.25" customHeight="1">
      <c r="A33" s="66"/>
      <c r="B33" s="57"/>
      <c r="C33" s="58"/>
      <c r="D33" s="59"/>
      <c r="E33" s="60"/>
      <c r="F33" s="61" t="str">
        <f t="shared" si="1"/>
        <v/>
      </c>
      <c r="G33" s="62"/>
      <c r="H33" s="63" t="str">
        <f t="shared" si="2"/>
        <v/>
      </c>
      <c r="I33" s="64" t="str">
        <f t="shared" si="3"/>
        <v/>
      </c>
      <c r="J33" s="3" t="str">
        <f t="shared" si="0"/>
        <v/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1.25" customHeight="1">
      <c r="A34" s="66"/>
      <c r="B34" s="57"/>
      <c r="C34" s="58"/>
      <c r="D34" s="59"/>
      <c r="E34" s="60"/>
      <c r="F34" s="61" t="str">
        <f t="shared" si="1"/>
        <v/>
      </c>
      <c r="G34" s="62"/>
      <c r="H34" s="63" t="str">
        <f t="shared" si="2"/>
        <v/>
      </c>
      <c r="I34" s="64" t="str">
        <f t="shared" si="3"/>
        <v/>
      </c>
      <c r="J34" s="3" t="str">
        <f t="shared" si="0"/>
        <v/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1.25" customHeight="1">
      <c r="A35" s="66"/>
      <c r="B35" s="57"/>
      <c r="C35" s="58"/>
      <c r="D35" s="59"/>
      <c r="E35" s="60"/>
      <c r="F35" s="61" t="str">
        <f t="shared" si="1"/>
        <v/>
      </c>
      <c r="G35" s="62"/>
      <c r="H35" s="63" t="str">
        <f t="shared" si="2"/>
        <v/>
      </c>
      <c r="I35" s="64" t="str">
        <f t="shared" si="3"/>
        <v/>
      </c>
      <c r="J35" s="3" t="str">
        <f t="shared" si="0"/>
        <v/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1.25" customHeight="1">
      <c r="A36" s="66"/>
      <c r="B36" s="57"/>
      <c r="C36" s="58"/>
      <c r="D36" s="59"/>
      <c r="E36" s="60"/>
      <c r="F36" s="61" t="str">
        <f t="shared" si="1"/>
        <v/>
      </c>
      <c r="G36" s="62"/>
      <c r="H36" s="63" t="str">
        <f t="shared" si="2"/>
        <v/>
      </c>
      <c r="I36" s="64" t="str">
        <f t="shared" si="3"/>
        <v/>
      </c>
      <c r="J36" s="3" t="str">
        <f t="shared" si="0"/>
        <v/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1.25" customHeight="1">
      <c r="A37" s="66"/>
      <c r="B37" s="57"/>
      <c r="C37" s="58"/>
      <c r="D37" s="59"/>
      <c r="E37" s="60"/>
      <c r="F37" s="61" t="str">
        <f t="shared" si="1"/>
        <v/>
      </c>
      <c r="G37" s="62"/>
      <c r="H37" s="63" t="str">
        <f t="shared" si="2"/>
        <v/>
      </c>
      <c r="I37" s="64" t="str">
        <f t="shared" si="3"/>
        <v/>
      </c>
      <c r="J37" s="3" t="str">
        <f t="shared" si="0"/>
        <v/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1.25" customHeight="1">
      <c r="A38" s="68"/>
      <c r="B38" s="57"/>
      <c r="C38" s="58"/>
      <c r="D38" s="59"/>
      <c r="E38" s="60"/>
      <c r="F38" s="61" t="str">
        <f t="shared" si="1"/>
        <v/>
      </c>
      <c r="G38" s="62"/>
      <c r="H38" s="63" t="str">
        <f t="shared" si="2"/>
        <v/>
      </c>
      <c r="I38" s="64" t="str">
        <f t="shared" si="3"/>
        <v/>
      </c>
      <c r="J38" s="3" t="str">
        <f t="shared" si="0"/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" customHeight="1">
      <c r="A39" s="69"/>
      <c r="B39" s="70"/>
      <c r="C39" s="71"/>
      <c r="D39" s="72"/>
      <c r="E39" s="73"/>
      <c r="F39" s="74" t="str">
        <f t="shared" si="1"/>
        <v/>
      </c>
      <c r="G39" s="75"/>
      <c r="H39" s="76" t="str">
        <f t="shared" si="2"/>
        <v/>
      </c>
      <c r="I39" s="77" t="str">
        <f t="shared" si="3"/>
        <v/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" customHeight="1">
      <c r="A40" s="42" t="s">
        <v>28</v>
      </c>
      <c r="B40" s="42"/>
      <c r="C40" s="42"/>
      <c r="D40" s="42"/>
      <c r="E40" s="4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1.25" customHeight="1">
      <c r="A41" s="78"/>
      <c r="B41" s="27"/>
      <c r="C41" s="27"/>
      <c r="D41" s="27"/>
      <c r="E41" s="27"/>
      <c r="F41" s="27"/>
      <c r="G41" s="27"/>
      <c r="H41" s="27"/>
      <c r="I41" s="4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1.25" customHeight="1">
      <c r="A42" s="79"/>
      <c r="B42" s="7"/>
      <c r="C42" s="7"/>
      <c r="D42" s="7"/>
      <c r="E42" s="7"/>
      <c r="F42" s="7"/>
      <c r="G42" s="7"/>
      <c r="H42" s="7"/>
      <c r="I42" s="8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1.25" customHeight="1">
      <c r="A43" s="79"/>
      <c r="B43" s="7"/>
      <c r="C43" s="7"/>
      <c r="D43" s="7"/>
      <c r="E43" s="7"/>
      <c r="F43" s="7"/>
      <c r="G43" s="7"/>
      <c r="H43" s="7"/>
      <c r="I43" s="8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1.25" customHeight="1">
      <c r="A44" s="79"/>
      <c r="B44" s="7"/>
      <c r="C44" s="7"/>
      <c r="D44" s="7"/>
      <c r="E44" s="7"/>
      <c r="F44" s="7"/>
      <c r="G44" s="7"/>
      <c r="H44" s="7"/>
      <c r="I44" s="8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1.25" customHeight="1">
      <c r="A45" s="79"/>
      <c r="B45" s="7"/>
      <c r="C45" s="7"/>
      <c r="D45" s="7"/>
      <c r="E45" s="7"/>
      <c r="F45" s="7"/>
      <c r="G45" s="7"/>
      <c r="H45" s="7"/>
      <c r="I45" s="8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1.25" customHeight="1">
      <c r="A46" s="79"/>
      <c r="B46" s="7"/>
      <c r="C46" s="7"/>
      <c r="D46" s="7"/>
      <c r="E46" s="7"/>
      <c r="F46" s="7"/>
      <c r="G46" s="7"/>
      <c r="H46" s="7"/>
      <c r="I46" s="80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1.25" customHeight="1">
      <c r="A47" s="79"/>
      <c r="B47" s="7"/>
      <c r="C47" s="7"/>
      <c r="D47" s="7"/>
      <c r="E47" s="7"/>
      <c r="F47" s="7"/>
      <c r="G47" s="7"/>
      <c r="H47" s="7"/>
      <c r="I47" s="8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1.25" customHeight="1">
      <c r="A48" s="79"/>
      <c r="B48" s="7"/>
      <c r="C48" s="7"/>
      <c r="D48" s="7"/>
      <c r="E48" s="7"/>
      <c r="F48" s="7"/>
      <c r="G48" s="7"/>
      <c r="H48" s="7"/>
      <c r="I48" s="8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1.25" customHeight="1">
      <c r="A49" s="79"/>
      <c r="B49" s="7"/>
      <c r="C49" s="7"/>
      <c r="D49" s="7"/>
      <c r="E49" s="7"/>
      <c r="F49" s="7"/>
      <c r="G49" s="7"/>
      <c r="H49" s="7"/>
      <c r="I49" s="8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1.25" customHeight="1">
      <c r="A50" s="79"/>
      <c r="B50" s="7"/>
      <c r="C50" s="7"/>
      <c r="D50" s="7"/>
      <c r="E50" s="7"/>
      <c r="F50" s="7"/>
      <c r="G50" s="7"/>
      <c r="H50" s="7"/>
      <c r="I50" s="8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A51" s="79"/>
      <c r="B51" s="7"/>
      <c r="C51" s="7"/>
      <c r="D51" s="7"/>
      <c r="E51" s="7"/>
      <c r="F51" s="7"/>
      <c r="G51" s="7"/>
      <c r="H51" s="7"/>
      <c r="I51" s="8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1.25" customHeight="1">
      <c r="A52" s="79"/>
      <c r="B52" s="7"/>
      <c r="C52" s="7"/>
      <c r="D52" s="7"/>
      <c r="E52" s="7"/>
      <c r="F52" s="7"/>
      <c r="G52" s="7"/>
      <c r="H52" s="7"/>
      <c r="I52" s="8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1.25" customHeight="1">
      <c r="A53" s="79"/>
      <c r="B53" s="7"/>
      <c r="C53" s="7"/>
      <c r="D53" s="7"/>
      <c r="E53" s="7"/>
      <c r="F53" s="7"/>
      <c r="G53" s="7"/>
      <c r="H53" s="7"/>
      <c r="I53" s="8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" customHeight="1">
      <c r="A54" s="81"/>
      <c r="B54" s="34"/>
      <c r="C54" s="34"/>
      <c r="D54" s="34"/>
      <c r="E54" s="34"/>
      <c r="F54" s="34"/>
      <c r="G54" s="34"/>
      <c r="H54" s="34"/>
      <c r="I54" s="8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67"/>
      <c r="L56" s="6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67"/>
      <c r="L57" s="67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67"/>
      <c r="L58" s="6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67"/>
      <c r="L59" s="67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67"/>
      <c r="L60" s="6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67"/>
      <c r="L61" s="67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67"/>
      <c r="L62" s="67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1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67"/>
      <c r="L63" s="67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1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67"/>
      <c r="L64" s="67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67"/>
      <c r="L65" s="67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67"/>
      <c r="L66" s="67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67"/>
      <c r="L67" s="67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1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67"/>
      <c r="L68" s="67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1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67"/>
      <c r="L69" s="67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1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67"/>
      <c r="L70" s="6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1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67"/>
      <c r="L71" s="67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1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67"/>
      <c r="L72" s="67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1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67"/>
      <c r="L73" s="67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1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67"/>
      <c r="L74" s="6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1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67"/>
      <c r="L75" s="6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67"/>
      <c r="L76" s="67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67"/>
      <c r="L77" s="67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67"/>
      <c r="L78" s="67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67"/>
      <c r="L79" s="6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67"/>
      <c r="L80" s="67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67"/>
      <c r="L81" s="67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67"/>
      <c r="L82" s="6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67"/>
      <c r="L83" s="67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67"/>
      <c r="L84" s="6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67"/>
      <c r="L85" s="6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67"/>
      <c r="L86" s="6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67"/>
      <c r="L87" s="6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1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67"/>
      <c r="L88" s="6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1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67"/>
      <c r="L89" s="6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1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67"/>
      <c r="L90" s="67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1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67"/>
      <c r="L91" s="6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1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67"/>
      <c r="L92" s="6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1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67"/>
      <c r="L93" s="67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1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67"/>
      <c r="L94" s="67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1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67"/>
      <c r="L95" s="67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1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67"/>
      <c r="L96" s="67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1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67"/>
      <c r="L97" s="6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1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67"/>
      <c r="L98" s="67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1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67"/>
      <c r="L99" s="67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1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67"/>
      <c r="L100" s="67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1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67"/>
      <c r="L101" s="67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67"/>
      <c r="L102" s="6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67"/>
      <c r="L103" s="6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1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67"/>
      <c r="L104" s="6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1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67"/>
      <c r="L105" s="67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67"/>
      <c r="L106" s="67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1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67"/>
      <c r="L107" s="6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1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67"/>
      <c r="L108" s="67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1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67"/>
      <c r="L109" s="67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1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67"/>
      <c r="L110" s="6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1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67"/>
      <c r="L111" s="67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1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67"/>
      <c r="L112" s="6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1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7"/>
      <c r="L113" s="6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1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67"/>
      <c r="L114" s="67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1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67"/>
      <c r="L115" s="67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1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67"/>
      <c r="L116" s="67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1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67"/>
      <c r="L117" s="6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67"/>
      <c r="L118" s="6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67"/>
      <c r="L119" s="67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7"/>
      <c r="L120" s="67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67"/>
      <c r="L121" s="6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67"/>
      <c r="L122" s="6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67"/>
      <c r="L123" s="6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67"/>
      <c r="L124" s="6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67"/>
      <c r="L125" s="6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67"/>
      <c r="L126" s="6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67"/>
      <c r="L127" s="6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67"/>
      <c r="L128" s="6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67"/>
      <c r="L129" s="6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67"/>
      <c r="L130" s="6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67"/>
      <c r="L131" s="6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67"/>
      <c r="L132" s="67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67"/>
      <c r="L133" s="67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67"/>
      <c r="L134" s="67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67"/>
      <c r="L135" s="67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67"/>
      <c r="L136" s="67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67"/>
      <c r="L137" s="67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67"/>
      <c r="L138" s="67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67"/>
      <c r="L139" s="67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67"/>
      <c r="L140" s="67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67"/>
      <c r="L141" s="6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67"/>
      <c r="L142" s="6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67"/>
      <c r="L143" s="6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67"/>
      <c r="L144" s="67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67"/>
      <c r="L145" s="67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67"/>
      <c r="L146" s="6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7"/>
      <c r="L147" s="6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67"/>
      <c r="L148" s="67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67"/>
      <c r="L149" s="6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67"/>
      <c r="L150" s="6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67"/>
      <c r="L151" s="6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67"/>
      <c r="L152" s="6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67"/>
      <c r="L153" s="6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67"/>
      <c r="L154" s="6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67"/>
      <c r="L155" s="6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67"/>
      <c r="L156" s="6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67"/>
      <c r="L157" s="6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67"/>
      <c r="L158" s="67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67"/>
      <c r="L159" s="6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67"/>
      <c r="L160" s="6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67"/>
      <c r="L161" s="67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67"/>
      <c r="L162" s="67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67"/>
      <c r="L163" s="67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67"/>
      <c r="L164" s="6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67"/>
      <c r="L165" s="6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67"/>
      <c r="L166" s="6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67"/>
      <c r="L167" s="6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67"/>
      <c r="L168" s="6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67"/>
      <c r="L169" s="67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67"/>
      <c r="L170" s="67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67"/>
      <c r="L171" s="6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67"/>
      <c r="L172" s="6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67"/>
      <c r="L173" s="6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67"/>
      <c r="L174" s="6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67"/>
      <c r="L175" s="67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67"/>
      <c r="L176" s="67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67"/>
      <c r="L177" s="6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67"/>
      <c r="L178" s="6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67"/>
      <c r="L179" s="6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67"/>
      <c r="L180" s="67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67"/>
      <c r="L181" s="67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67"/>
      <c r="L182" s="6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67"/>
      <c r="L183" s="6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67"/>
      <c r="L184" s="6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67"/>
      <c r="L185" s="6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67"/>
      <c r="L186" s="6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67"/>
      <c r="L187" s="6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67"/>
      <c r="L188" s="6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67"/>
      <c r="L189" s="6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67"/>
      <c r="L190" s="67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67"/>
      <c r="L191" s="67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67"/>
      <c r="L192" s="6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67"/>
      <c r="L193" s="67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67"/>
      <c r="L194" s="67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67"/>
      <c r="L195" s="6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67"/>
      <c r="L196" s="6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67"/>
      <c r="L197" s="6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67"/>
      <c r="L198" s="67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67"/>
      <c r="L199" s="67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67"/>
      <c r="L200" s="67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67"/>
      <c r="L201" s="6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67"/>
      <c r="L202" s="6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67"/>
      <c r="L203" s="6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67"/>
      <c r="L204" s="67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67"/>
      <c r="L205" s="67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67"/>
      <c r="L206" s="67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67"/>
      <c r="L207" s="67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67"/>
      <c r="L208" s="67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67"/>
      <c r="L209" s="67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67"/>
      <c r="L210" s="67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67"/>
      <c r="L211" s="67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67"/>
      <c r="L212" s="67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67"/>
      <c r="L213" s="6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67"/>
      <c r="L214" s="6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67"/>
      <c r="L215" s="6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67"/>
      <c r="L216" s="67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67"/>
      <c r="L217" s="67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67"/>
      <c r="L218" s="67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67"/>
      <c r="L219" s="67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67"/>
      <c r="L220" s="67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67"/>
      <c r="L221" s="67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67"/>
      <c r="L222" s="67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67"/>
      <c r="L223" s="6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67"/>
      <c r="L224" s="6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67"/>
      <c r="L225" s="6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67"/>
      <c r="L226" s="67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67"/>
      <c r="L227" s="67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67"/>
      <c r="L228" s="67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67"/>
      <c r="L229" s="67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67"/>
      <c r="L230" s="67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67"/>
      <c r="L231" s="6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67"/>
      <c r="L232" s="67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67"/>
      <c r="L233" s="67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67"/>
      <c r="L234" s="6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67"/>
      <c r="L235" s="67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67"/>
      <c r="L236" s="6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67"/>
      <c r="L237" s="6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67"/>
      <c r="L238" s="67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67"/>
      <c r="L239" s="67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67"/>
      <c r="L240" s="6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67"/>
      <c r="L241" s="67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67"/>
      <c r="L242" s="67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67"/>
      <c r="L243" s="67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67"/>
      <c r="L244" s="6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67"/>
      <c r="L245" s="6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67"/>
      <c r="L246" s="6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67"/>
      <c r="L247" s="67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67"/>
      <c r="L248" s="67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67"/>
      <c r="L249" s="67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67"/>
      <c r="L250" s="67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67"/>
      <c r="L251" s="67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67"/>
      <c r="L252" s="67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67"/>
      <c r="L253" s="67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67"/>
      <c r="L254" s="6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67"/>
      <c r="L255" s="6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67"/>
      <c r="L256" s="6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67"/>
      <c r="L257" s="6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67"/>
      <c r="L258" s="6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67"/>
      <c r="L259" s="6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67"/>
      <c r="L260" s="6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67"/>
      <c r="L261" s="6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67"/>
      <c r="L262" s="6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67"/>
      <c r="L263" s="6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67"/>
      <c r="L264" s="6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67"/>
      <c r="L265" s="6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67"/>
      <c r="L266" s="6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67"/>
      <c r="L267" s="6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67"/>
      <c r="L268" s="6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67"/>
      <c r="L269" s="6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67"/>
      <c r="L270" s="6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67"/>
      <c r="L271" s="6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67"/>
      <c r="L272" s="6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67"/>
      <c r="L273" s="6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67"/>
      <c r="L274" s="6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67"/>
      <c r="L275" s="6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67"/>
      <c r="L276" s="6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67"/>
      <c r="L277" s="6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67"/>
      <c r="L278" s="6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7"/>
      <c r="L279" s="6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7"/>
      <c r="L280" s="6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7"/>
      <c r="L281" s="6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7"/>
      <c r="L282" s="6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7"/>
      <c r="L283" s="6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7"/>
      <c r="L284" s="6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7"/>
      <c r="L285" s="6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7"/>
      <c r="L286" s="6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7"/>
      <c r="L287" s="6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7"/>
      <c r="L288" s="6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7"/>
      <c r="L289" s="6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7"/>
      <c r="L290" s="6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7"/>
      <c r="L291" s="6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7"/>
      <c r="L292" s="6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7"/>
      <c r="L293" s="6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7"/>
      <c r="L294" s="6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7"/>
      <c r="L295" s="6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7"/>
      <c r="L296" s="6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7"/>
      <c r="L297" s="6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7"/>
      <c r="L298" s="6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7"/>
      <c r="L299" s="6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7"/>
      <c r="L300" s="6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7"/>
      <c r="L301" s="6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7"/>
      <c r="L302" s="6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7"/>
      <c r="L303" s="6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7"/>
      <c r="L304" s="6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7"/>
      <c r="L305" s="6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7"/>
      <c r="L306" s="6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7"/>
      <c r="L307" s="6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7"/>
      <c r="L308" s="6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7"/>
      <c r="L309" s="6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7"/>
      <c r="L310" s="6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7"/>
      <c r="L311" s="6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7"/>
      <c r="L312" s="6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7"/>
      <c r="L313" s="6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1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7"/>
      <c r="L314" s="6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1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7"/>
      <c r="L315" s="6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1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7"/>
      <c r="L316" s="6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1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7"/>
      <c r="L317" s="6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1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7"/>
      <c r="L318" s="6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1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7"/>
      <c r="L319" s="6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1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7"/>
      <c r="L320" s="6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1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7"/>
      <c r="L321" s="6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1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7"/>
      <c r="L322" s="6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1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7"/>
      <c r="L323" s="6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1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7"/>
      <c r="L324" s="6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1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7"/>
      <c r="L325" s="6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1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7"/>
      <c r="L326" s="67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1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7"/>
      <c r="L327" s="67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1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7"/>
      <c r="L328" s="6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1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7"/>
      <c r="L329" s="6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1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7"/>
      <c r="L330" s="67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1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7"/>
      <c r="L331" s="67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1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7"/>
      <c r="L332" s="67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1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7"/>
      <c r="L333" s="6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1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7"/>
      <c r="L334" s="6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1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7"/>
      <c r="L335" s="6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1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7"/>
      <c r="L336" s="67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1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7"/>
      <c r="L337" s="6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1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7"/>
      <c r="L338" s="6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1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7"/>
      <c r="L339" s="6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1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7"/>
      <c r="L340" s="6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1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7"/>
      <c r="L341" s="6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1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7"/>
      <c r="L342" s="67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1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7"/>
      <c r="L343" s="6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1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7"/>
      <c r="L344" s="6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1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7"/>
      <c r="L345" s="6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1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7"/>
      <c r="L346" s="6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1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7"/>
      <c r="L347" s="6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1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7"/>
      <c r="L348" s="6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1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7"/>
      <c r="L349" s="6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1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7"/>
      <c r="L350" s="6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1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7"/>
      <c r="L351" s="6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1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7"/>
      <c r="L352" s="6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1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7"/>
      <c r="L353" s="6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1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7"/>
      <c r="L354" s="6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1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7"/>
      <c r="L355" s="6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1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7"/>
      <c r="L356" s="6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1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7"/>
      <c r="L357" s="6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1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7"/>
      <c r="L358" s="6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1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7"/>
      <c r="L359" s="6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1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7"/>
      <c r="L360" s="6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1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7"/>
      <c r="L361" s="6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1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7"/>
      <c r="L362" s="6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1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7"/>
      <c r="L363" s="6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1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7"/>
      <c r="L364" s="6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1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7"/>
      <c r="L365" s="6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1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7"/>
      <c r="L366" s="6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1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7"/>
      <c r="L367" s="6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1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7"/>
      <c r="L368" s="6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1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7"/>
      <c r="L369" s="6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1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7"/>
      <c r="L370" s="6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1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7"/>
      <c r="L371" s="6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1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7"/>
      <c r="L372" s="6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1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7"/>
      <c r="L373" s="6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1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7"/>
      <c r="L374" s="6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1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7"/>
      <c r="L375" s="6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1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7"/>
      <c r="L376" s="6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1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7"/>
      <c r="L377" s="6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1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7"/>
      <c r="L378" s="67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1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7"/>
      <c r="L379" s="67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1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7"/>
      <c r="L380" s="6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1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7"/>
      <c r="L381" s="6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1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7"/>
      <c r="L382" s="6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1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7"/>
      <c r="L383" s="6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1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7"/>
      <c r="L384" s="6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1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7"/>
      <c r="L385" s="6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1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7"/>
      <c r="L386" s="6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1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7"/>
      <c r="L387" s="6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1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7"/>
      <c r="L388" s="6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1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7"/>
      <c r="L389" s="6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1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7"/>
      <c r="L390" s="6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1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7"/>
      <c r="L391" s="6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1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7"/>
      <c r="L392" s="67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1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7"/>
      <c r="L393" s="6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1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7"/>
      <c r="L394" s="6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1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7"/>
      <c r="L395" s="6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1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7"/>
      <c r="L396" s="67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1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7"/>
      <c r="L397" s="67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1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7"/>
      <c r="L398" s="6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1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7"/>
      <c r="L399" s="6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1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7"/>
      <c r="L400" s="6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1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7"/>
      <c r="L401" s="6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1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7"/>
      <c r="L402" s="6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1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7"/>
      <c r="L403" s="6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1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7"/>
      <c r="L404" s="6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1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7"/>
      <c r="L405" s="6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1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7"/>
      <c r="L406" s="6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1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7"/>
      <c r="L407" s="6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1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7"/>
      <c r="L408" s="6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1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7"/>
      <c r="L409" s="6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1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7"/>
      <c r="L410" s="67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1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7"/>
      <c r="L411" s="6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1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7"/>
      <c r="L412" s="6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1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7"/>
      <c r="L413" s="6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1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7"/>
      <c r="L414" s="67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1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7"/>
      <c r="L415" s="67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1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7"/>
      <c r="L416" s="67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1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7"/>
      <c r="L417" s="67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1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7"/>
      <c r="L418" s="67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1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7"/>
      <c r="L419" s="67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1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7"/>
      <c r="L420" s="67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1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7"/>
      <c r="L421" s="67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1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7"/>
      <c r="L422" s="67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1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7"/>
      <c r="L423" s="67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1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7"/>
      <c r="L424" s="67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1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7"/>
      <c r="L425" s="67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1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7"/>
      <c r="L426" s="67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1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7"/>
      <c r="L427" s="67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1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7"/>
      <c r="L428" s="67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1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7"/>
      <c r="L429" s="67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1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7"/>
      <c r="L430" s="6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1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7"/>
      <c r="L431" s="6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1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7"/>
      <c r="L432" s="67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1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7"/>
      <c r="L433" s="6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1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7"/>
      <c r="L434" s="6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1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7"/>
      <c r="L435" s="6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1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7"/>
      <c r="L436" s="6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1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7"/>
      <c r="L437" s="6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1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7"/>
      <c r="L438" s="6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1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7"/>
      <c r="L439" s="6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1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7"/>
      <c r="L440" s="6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1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7"/>
      <c r="L441" s="6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1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7"/>
      <c r="L442" s="6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1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7"/>
      <c r="L443" s="6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1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7"/>
      <c r="L444" s="6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1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7"/>
      <c r="L445" s="6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1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7"/>
      <c r="L446" s="6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1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7"/>
      <c r="L447" s="6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1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7"/>
      <c r="L448" s="6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1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7"/>
      <c r="L449" s="6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1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7"/>
      <c r="L450" s="6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1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7"/>
      <c r="L451" s="67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1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7"/>
      <c r="L452" s="67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1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7"/>
      <c r="L453" s="67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1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7"/>
      <c r="L454" s="67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1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7"/>
      <c r="L455" s="67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1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7"/>
      <c r="L456" s="67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1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7"/>
      <c r="L457" s="67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1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7"/>
      <c r="L458" s="67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1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7"/>
      <c r="L459" s="67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1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7"/>
      <c r="L460" s="67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1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7"/>
      <c r="L461" s="67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1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7"/>
      <c r="L462" s="67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1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7"/>
      <c r="L463" s="67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1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7"/>
      <c r="L464" s="67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1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7"/>
      <c r="L465" s="67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1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7"/>
      <c r="L466" s="67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1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7"/>
      <c r="L467" s="67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1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7"/>
      <c r="L468" s="67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1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7"/>
      <c r="L469" s="67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1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7"/>
      <c r="L470" s="67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1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7"/>
      <c r="L471" s="67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1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7"/>
      <c r="L472" s="67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1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7"/>
      <c r="L473" s="67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1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7"/>
      <c r="L474" s="67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1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7"/>
      <c r="L475" s="67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1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7"/>
      <c r="L476" s="67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1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7"/>
      <c r="L477" s="67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1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7"/>
      <c r="L478" s="67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1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7"/>
      <c r="L479" s="67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1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7"/>
      <c r="L480" s="67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1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7"/>
      <c r="L481" s="67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1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7"/>
      <c r="L482" s="67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1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7"/>
      <c r="L483" s="67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1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7"/>
      <c r="L484" s="67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1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7"/>
      <c r="L485" s="67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1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7"/>
      <c r="L486" s="67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1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7"/>
      <c r="L487" s="67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1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7"/>
      <c r="L488" s="67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1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7"/>
      <c r="L489" s="67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1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7"/>
      <c r="L490" s="67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1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7"/>
      <c r="L491" s="67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1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7"/>
      <c r="L492" s="67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1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7"/>
      <c r="L493" s="67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1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7"/>
      <c r="L494" s="67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1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7"/>
      <c r="L495" s="67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1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7"/>
      <c r="L496" s="67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1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7"/>
      <c r="L497" s="67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1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7"/>
      <c r="L498" s="67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1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7"/>
      <c r="L499" s="67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1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7"/>
      <c r="L500" s="67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1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7"/>
      <c r="L501" s="67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1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7"/>
      <c r="L502" s="67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1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7"/>
      <c r="L503" s="67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1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7"/>
      <c r="L504" s="67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1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7"/>
      <c r="L505" s="67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1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7"/>
      <c r="L506" s="67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1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7"/>
      <c r="L507" s="67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1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7"/>
      <c r="L508" s="67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1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7"/>
      <c r="L509" s="67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1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7"/>
      <c r="L510" s="67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1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7"/>
      <c r="L511" s="67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1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7"/>
      <c r="L512" s="67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1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7"/>
      <c r="L513" s="67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1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7"/>
      <c r="L514" s="67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1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7"/>
      <c r="L515" s="67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1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7"/>
      <c r="L516" s="67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1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7"/>
      <c r="L517" s="67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1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7"/>
      <c r="L518" s="67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1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7"/>
      <c r="L519" s="67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1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7"/>
      <c r="L520" s="67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1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7"/>
      <c r="L521" s="67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1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7"/>
      <c r="L522" s="67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1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7"/>
      <c r="L523" s="67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1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7"/>
      <c r="L524" s="67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1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7"/>
      <c r="L525" s="67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1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7"/>
      <c r="L526" s="67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1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7"/>
      <c r="L527" s="67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1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7"/>
      <c r="L528" s="67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1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7"/>
      <c r="L529" s="67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1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7"/>
      <c r="L530" s="67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1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7"/>
      <c r="L531" s="67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1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7"/>
      <c r="L532" s="67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1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7"/>
      <c r="L533" s="67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1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7"/>
      <c r="L534" s="67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1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7"/>
      <c r="L535" s="67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1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7"/>
      <c r="L536" s="67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1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7"/>
      <c r="L537" s="67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1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7"/>
      <c r="L538" s="67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1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7"/>
      <c r="L539" s="67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1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7"/>
      <c r="L540" s="67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1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7"/>
      <c r="L541" s="67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1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7"/>
      <c r="L542" s="6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1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7"/>
      <c r="L543" s="6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1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7"/>
      <c r="L544" s="6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1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7"/>
      <c r="L545" s="6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1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7"/>
      <c r="L546" s="67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1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7"/>
      <c r="L547" s="67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1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7"/>
      <c r="L548" s="67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1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7"/>
      <c r="L549" s="67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1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7"/>
      <c r="L550" s="67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1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7"/>
      <c r="L551" s="67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1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7"/>
      <c r="L552" s="67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1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7"/>
      <c r="L553" s="67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1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7"/>
      <c r="L554" s="67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1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7"/>
      <c r="L555" s="6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1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7"/>
      <c r="L556" s="6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1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7"/>
      <c r="L557" s="6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1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7"/>
      <c r="L558" s="67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1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7"/>
      <c r="L559" s="67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1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7"/>
      <c r="L560" s="67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1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7"/>
      <c r="L561" s="67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1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7"/>
      <c r="L562" s="67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1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7"/>
      <c r="L563" s="67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1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7"/>
      <c r="L564" s="67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1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7"/>
      <c r="L565" s="67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1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7"/>
      <c r="L566" s="67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1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7"/>
      <c r="L567" s="67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1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7"/>
      <c r="L568" s="67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1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7"/>
      <c r="L569" s="67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1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7"/>
      <c r="L570" s="67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1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7"/>
      <c r="L571" s="67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1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7"/>
      <c r="L572" s="67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1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7"/>
      <c r="L573" s="67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1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7"/>
      <c r="L574" s="67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1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7"/>
      <c r="L575" s="67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1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7"/>
      <c r="L576" s="67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1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7"/>
      <c r="L577" s="67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1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7"/>
      <c r="L578" s="6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1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7"/>
      <c r="L579" s="6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1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7"/>
      <c r="L580" s="6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1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7"/>
      <c r="L581" s="6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1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7"/>
      <c r="L582" s="67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1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7"/>
      <c r="L583" s="67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1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7"/>
      <c r="L584" s="67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1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7"/>
      <c r="L585" s="67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1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7"/>
      <c r="L586" s="67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1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7"/>
      <c r="L587" s="67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1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7"/>
      <c r="L588" s="67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1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7"/>
      <c r="L589" s="67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1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7"/>
      <c r="L590" s="6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1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7"/>
      <c r="L591" s="6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1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7"/>
      <c r="L592" s="6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1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7"/>
      <c r="L593" s="6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1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7"/>
      <c r="L594" s="67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1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7"/>
      <c r="L595" s="67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1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7"/>
      <c r="L596" s="67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1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7"/>
      <c r="L597" s="67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1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7"/>
      <c r="L598" s="67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1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7"/>
      <c r="L599" s="67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1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7"/>
      <c r="L600" s="67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1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7"/>
      <c r="L601" s="67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1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7"/>
      <c r="L602" s="67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1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7"/>
      <c r="L603" s="67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1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7"/>
      <c r="L604" s="67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1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7"/>
      <c r="L605" s="67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1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7"/>
      <c r="L606" s="67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1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7"/>
      <c r="L607" s="67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1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7"/>
      <c r="L608" s="67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1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7"/>
      <c r="L609" s="67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1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7"/>
      <c r="L610" s="67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1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7"/>
      <c r="L611" s="67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1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7"/>
      <c r="L612" s="67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1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7"/>
      <c r="L613" s="67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1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7"/>
      <c r="L614" s="6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1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7"/>
      <c r="L615" s="6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1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7"/>
      <c r="L616" s="6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1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7"/>
      <c r="L617" s="6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1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7"/>
      <c r="L618" s="67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1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7"/>
      <c r="L619" s="67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1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7"/>
      <c r="L620" s="67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1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7"/>
      <c r="L621" s="67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1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7"/>
      <c r="L622" s="67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1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7"/>
      <c r="L623" s="67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1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7"/>
      <c r="L624" s="67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1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7"/>
      <c r="L625" s="67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1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7"/>
      <c r="L626" s="67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1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7"/>
      <c r="L627" s="6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1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7"/>
      <c r="L628" s="6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1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7"/>
      <c r="L629" s="6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1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7"/>
      <c r="L630" s="67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1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7"/>
      <c r="L631" s="67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1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7"/>
      <c r="L632" s="6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1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7"/>
      <c r="L633" s="6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1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7"/>
      <c r="L634" s="6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1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7"/>
      <c r="L635" s="6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1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7"/>
      <c r="L636" s="6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1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7"/>
      <c r="L637" s="6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1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7"/>
      <c r="L638" s="67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1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7"/>
      <c r="L639" s="67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1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7"/>
      <c r="L640" s="67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1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7"/>
      <c r="L641" s="67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1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7"/>
      <c r="L642" s="67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1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7"/>
      <c r="L643" s="67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1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7"/>
      <c r="L644" s="67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1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7"/>
      <c r="L645" s="6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1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7"/>
      <c r="L646" s="6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1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7"/>
      <c r="L647" s="6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1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7"/>
      <c r="L648" s="67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1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7"/>
      <c r="L649" s="67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1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7"/>
      <c r="L650" s="6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1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7"/>
      <c r="L651" s="6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1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7"/>
      <c r="L652" s="6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1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7"/>
      <c r="L653" s="6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1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7"/>
      <c r="L654" s="67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1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7"/>
      <c r="L655" s="67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1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7"/>
      <c r="L656" s="67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1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7"/>
      <c r="L657" s="67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1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7"/>
      <c r="L658" s="67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1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7"/>
      <c r="L659" s="67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1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7"/>
      <c r="L660" s="67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1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7"/>
      <c r="L661" s="67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1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7"/>
      <c r="L662" s="6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1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7"/>
      <c r="L663" s="6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1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7"/>
      <c r="L664" s="6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1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7"/>
      <c r="L665" s="6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1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7"/>
      <c r="L666" s="67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1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7"/>
      <c r="L667" s="67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1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7"/>
      <c r="L668" s="6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1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7"/>
      <c r="L669" s="6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1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7"/>
      <c r="L670" s="6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1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7"/>
      <c r="L671" s="6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1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7"/>
      <c r="L672" s="67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1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7"/>
      <c r="L673" s="67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1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7"/>
      <c r="L674" s="67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1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7"/>
      <c r="L675" s="67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1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7"/>
      <c r="L676" s="67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1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7"/>
      <c r="L677" s="67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1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7"/>
      <c r="L678" s="67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1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7"/>
      <c r="L679" s="67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1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7"/>
      <c r="L680" s="67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1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7"/>
      <c r="L681" s="6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1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7"/>
      <c r="L682" s="6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1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7"/>
      <c r="L683" s="6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1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7"/>
      <c r="L684" s="67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1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7"/>
      <c r="L685" s="67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1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7"/>
      <c r="L686" s="67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1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7"/>
      <c r="L687" s="67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1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7"/>
      <c r="L688" s="67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1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7"/>
      <c r="L689" s="67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1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7"/>
      <c r="L690" s="67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1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7"/>
      <c r="L691" s="67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1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7"/>
      <c r="L692" s="67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1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7"/>
      <c r="L693" s="67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1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7"/>
      <c r="L694" s="67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1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7"/>
      <c r="L695" s="67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1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7"/>
      <c r="L696" s="67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1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7"/>
      <c r="L697" s="67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1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7"/>
      <c r="L698" s="67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1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7"/>
      <c r="L699" s="67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1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7"/>
      <c r="L700" s="67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1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7"/>
      <c r="L701" s="67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1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7"/>
      <c r="L702" s="67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1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7"/>
      <c r="L703" s="67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1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7"/>
      <c r="L704" s="6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1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7"/>
      <c r="L705" s="6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1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7"/>
      <c r="L706" s="6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1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7"/>
      <c r="L707" s="6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1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7"/>
      <c r="L708" s="67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1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7"/>
      <c r="L709" s="67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1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7"/>
      <c r="L710" s="67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1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7"/>
      <c r="L711" s="67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1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7"/>
      <c r="L712" s="67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1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7"/>
      <c r="L713" s="67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1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7"/>
      <c r="L714" s="67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1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7"/>
      <c r="L715" s="67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1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7"/>
      <c r="L716" s="67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1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7"/>
      <c r="L717" s="6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1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7"/>
      <c r="L718" s="6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1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7"/>
      <c r="L719" s="6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1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7"/>
      <c r="L720" s="67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1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7"/>
      <c r="L721" s="67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1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7"/>
      <c r="L722" s="67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1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7"/>
      <c r="L723" s="67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1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7"/>
      <c r="L724" s="67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1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7"/>
      <c r="L725" s="67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1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7"/>
      <c r="L726" s="67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1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7"/>
      <c r="L727" s="67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1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7"/>
      <c r="L728" s="67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1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7"/>
      <c r="L729" s="67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1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7"/>
      <c r="L730" s="67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1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7"/>
      <c r="L731" s="67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1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7"/>
      <c r="L732" s="67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1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7"/>
      <c r="L733" s="67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1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7"/>
      <c r="L734" s="67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1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7"/>
      <c r="L735" s="67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1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7"/>
      <c r="L736" s="67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1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7"/>
      <c r="L737" s="67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1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7"/>
      <c r="L738" s="67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1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7"/>
      <c r="L739" s="67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1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7"/>
      <c r="L740" s="67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1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7"/>
      <c r="L741" s="67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1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7"/>
      <c r="L742" s="67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1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7"/>
      <c r="L743" s="67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1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7"/>
      <c r="L744" s="67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1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7"/>
      <c r="L745" s="67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1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7"/>
      <c r="L746" s="67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1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7"/>
      <c r="L747" s="67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1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7"/>
      <c r="L748" s="67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1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7"/>
      <c r="L749" s="67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1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7"/>
      <c r="L750" s="67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1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7"/>
      <c r="L751" s="67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1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7"/>
      <c r="L752" s="67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1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7"/>
      <c r="L753" s="67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1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7"/>
      <c r="L754" s="67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1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7"/>
      <c r="L755" s="67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1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7"/>
      <c r="L756" s="67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1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7"/>
      <c r="L757" s="67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1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7"/>
      <c r="L758" s="67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1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7"/>
      <c r="L759" s="67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1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7"/>
      <c r="L760" s="67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1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7"/>
      <c r="L761" s="67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1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7"/>
      <c r="L762" s="67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1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7"/>
      <c r="L763" s="67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1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7"/>
      <c r="L764" s="67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1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7"/>
      <c r="L765" s="67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1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7"/>
      <c r="L766" s="67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1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7"/>
      <c r="L767" s="67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1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7"/>
      <c r="L768" s="67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1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7"/>
      <c r="L769" s="67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1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7"/>
      <c r="L770" s="67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1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7"/>
      <c r="L771" s="67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1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7"/>
      <c r="L772" s="67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1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7"/>
      <c r="L773" s="67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1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7"/>
      <c r="L774" s="67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1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7"/>
      <c r="L775" s="67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1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7"/>
      <c r="L776" s="67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1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7"/>
      <c r="L777" s="67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1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7"/>
      <c r="L778" s="67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1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7"/>
      <c r="L779" s="67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1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7"/>
      <c r="L780" s="67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1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7"/>
      <c r="L781" s="67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1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7"/>
      <c r="L782" s="67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1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7"/>
      <c r="L783" s="67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1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7"/>
      <c r="L784" s="67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1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7"/>
      <c r="L785" s="67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1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7"/>
      <c r="L786" s="67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1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7"/>
      <c r="L787" s="67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1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7"/>
      <c r="L788" s="67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1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7"/>
      <c r="L789" s="67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1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7"/>
      <c r="L790" s="67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1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7"/>
      <c r="L791" s="67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1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7"/>
      <c r="L792" s="67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1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7"/>
      <c r="L793" s="67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1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7"/>
      <c r="L794" s="6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1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7"/>
      <c r="L795" s="6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1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7"/>
      <c r="L796" s="6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1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7"/>
      <c r="L797" s="6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1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7"/>
      <c r="L798" s="6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1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7"/>
      <c r="L799" s="6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1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7"/>
      <c r="L800" s="6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1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7"/>
      <c r="L801" s="6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1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7"/>
      <c r="L802" s="6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1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7"/>
      <c r="L803" s="6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1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7"/>
      <c r="L804" s="6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1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7"/>
      <c r="L805" s="6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1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7"/>
      <c r="L806" s="67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1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7"/>
      <c r="L807" s="6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1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7"/>
      <c r="L808" s="6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1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7"/>
      <c r="L809" s="6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1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7"/>
      <c r="L810" s="67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1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7"/>
      <c r="L811" s="67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1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7"/>
      <c r="L812" s="67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1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7"/>
      <c r="L813" s="67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1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7"/>
      <c r="L814" s="67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1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7"/>
      <c r="L815" s="67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1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7"/>
      <c r="L816" s="67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1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7"/>
      <c r="L817" s="67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1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7"/>
      <c r="L818" s="67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1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7"/>
      <c r="L819" s="67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1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7"/>
      <c r="L820" s="67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1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7"/>
      <c r="L821" s="67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1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7"/>
      <c r="L822" s="67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1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7"/>
      <c r="L823" s="67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1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7"/>
      <c r="L824" s="67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1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7"/>
      <c r="L825" s="67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1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7"/>
      <c r="L826" s="67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1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7"/>
      <c r="L827" s="67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1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7"/>
      <c r="L828" s="67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1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7"/>
      <c r="L829" s="67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1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7"/>
      <c r="L830" s="67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1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7"/>
      <c r="L831" s="67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1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7"/>
      <c r="L832" s="67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1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7"/>
      <c r="L833" s="67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1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7"/>
      <c r="L834" s="67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1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7"/>
      <c r="L835" s="67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1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7"/>
      <c r="L836" s="67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1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7"/>
      <c r="L837" s="67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1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7"/>
      <c r="L838" s="67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1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7"/>
      <c r="L839" s="67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1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7"/>
      <c r="L840" s="67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1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7"/>
      <c r="L841" s="67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1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7"/>
      <c r="L842" s="67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1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7"/>
      <c r="L843" s="67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1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7"/>
      <c r="L844" s="67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1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7"/>
      <c r="L845" s="67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1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7"/>
      <c r="L846" s="67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1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7"/>
      <c r="L847" s="67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1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7"/>
      <c r="L848" s="67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1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7"/>
      <c r="L849" s="67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1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7"/>
      <c r="L850" s="67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1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7"/>
      <c r="L851" s="67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1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7"/>
      <c r="L852" s="67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1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7"/>
      <c r="L853" s="67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1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7"/>
      <c r="L854" s="67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1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7"/>
      <c r="L855" s="67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1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7"/>
      <c r="L856" s="67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1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7"/>
      <c r="L857" s="67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1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7"/>
      <c r="L858" s="67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1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7"/>
      <c r="L859" s="67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1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7"/>
      <c r="L860" s="67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1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7"/>
      <c r="L861" s="67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1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7"/>
      <c r="L862" s="67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1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7"/>
      <c r="L863" s="67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1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7"/>
      <c r="L864" s="67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1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7"/>
      <c r="L865" s="67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1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7"/>
      <c r="L866" s="6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1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7"/>
      <c r="L867" s="6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1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7"/>
      <c r="L868" s="6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1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7"/>
      <c r="L869" s="6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1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7"/>
      <c r="L870" s="6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1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7"/>
      <c r="L871" s="6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1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7"/>
      <c r="L872" s="6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1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7"/>
      <c r="L873" s="6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1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7"/>
      <c r="L874" s="6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1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7"/>
      <c r="L875" s="6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1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7"/>
      <c r="L876" s="6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1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7"/>
      <c r="L877" s="6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1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7"/>
      <c r="L878" s="67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1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7"/>
      <c r="L879" s="6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1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7"/>
      <c r="L880" s="6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1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7"/>
      <c r="L881" s="6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1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7"/>
      <c r="L882" s="67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1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7"/>
      <c r="L883" s="67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1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7"/>
      <c r="L884" s="6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1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7"/>
      <c r="L885" s="6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1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7"/>
      <c r="L886" s="6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1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7"/>
      <c r="L887" s="6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1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7"/>
      <c r="L888" s="6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1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7"/>
      <c r="L889" s="6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1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7"/>
      <c r="L890" s="6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1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7"/>
      <c r="L891" s="6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1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7"/>
      <c r="L892" s="6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1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7"/>
      <c r="L893" s="6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1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7"/>
      <c r="L894" s="6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1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7"/>
      <c r="L895" s="6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1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7"/>
      <c r="L896" s="6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1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7"/>
      <c r="L897" s="6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1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7"/>
      <c r="L898" s="6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1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7"/>
      <c r="L899" s="6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1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7"/>
      <c r="L900" s="6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1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7"/>
      <c r="L901" s="6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1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7"/>
      <c r="L902" s="67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1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7"/>
      <c r="L903" s="67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1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7"/>
      <c r="L904" s="67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1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7"/>
      <c r="L905" s="67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1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7"/>
      <c r="L906" s="67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1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7"/>
      <c r="L907" s="67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1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7"/>
      <c r="L908" s="67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1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7"/>
      <c r="L909" s="67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1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7"/>
      <c r="L910" s="67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1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7"/>
      <c r="L911" s="67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1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7"/>
      <c r="L912" s="67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1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7"/>
      <c r="L913" s="67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1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7"/>
      <c r="L914" s="67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1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7"/>
      <c r="L915" s="67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1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7"/>
      <c r="L916" s="67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1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7"/>
      <c r="L917" s="67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1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7"/>
      <c r="L918" s="67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1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7"/>
      <c r="L919" s="67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1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7"/>
      <c r="L920" s="67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1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7"/>
      <c r="L921" s="67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1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7"/>
      <c r="L922" s="67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1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7"/>
      <c r="L923" s="67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1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7"/>
      <c r="L924" s="67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1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7"/>
      <c r="L925" s="67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1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7"/>
      <c r="L926" s="67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1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7"/>
      <c r="L927" s="67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1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7"/>
      <c r="L928" s="67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1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7"/>
      <c r="L929" s="67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1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7"/>
      <c r="L930" s="67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1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7"/>
      <c r="L931" s="67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1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7"/>
      <c r="L932" s="67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1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7"/>
      <c r="L933" s="67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1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7"/>
      <c r="L934" s="67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1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7"/>
      <c r="L935" s="67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1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7"/>
      <c r="L936" s="67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1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7"/>
      <c r="L937" s="67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1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7"/>
      <c r="L938" s="67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1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7"/>
      <c r="L939" s="67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1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7"/>
      <c r="L940" s="67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1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7"/>
      <c r="L941" s="67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1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7"/>
      <c r="L942" s="67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1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7"/>
      <c r="L943" s="67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1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7"/>
      <c r="L944" s="67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1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7"/>
      <c r="L945" s="67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1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7"/>
      <c r="L946" s="67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1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7"/>
      <c r="L947" s="67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1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7"/>
      <c r="L948" s="67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1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7"/>
      <c r="L949" s="67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1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7"/>
      <c r="L950" s="67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1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7"/>
      <c r="L951" s="67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1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7"/>
      <c r="L952" s="67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1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7"/>
      <c r="L953" s="67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1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7"/>
      <c r="L954" s="67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1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7"/>
      <c r="L955" s="67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1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7"/>
      <c r="L956" s="6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1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7"/>
      <c r="L957" s="6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1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7"/>
      <c r="L958" s="6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1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7"/>
      <c r="L959" s="6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1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7"/>
      <c r="L960" s="6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1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7"/>
      <c r="L961" s="6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1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7"/>
      <c r="L962" s="6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1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7"/>
      <c r="L963" s="6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1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7"/>
      <c r="L964" s="6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1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7"/>
      <c r="L965" s="6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1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7"/>
      <c r="L966" s="6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1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7"/>
      <c r="L967" s="6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1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7"/>
      <c r="L968" s="6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1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7"/>
      <c r="L969" s="6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1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7"/>
      <c r="L970" s="6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1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7"/>
      <c r="L971" s="6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1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7"/>
      <c r="L972" s="67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1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7"/>
      <c r="L973" s="67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1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7"/>
      <c r="L974" s="67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1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7"/>
      <c r="L975" s="67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1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7"/>
      <c r="L976" s="67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1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7"/>
      <c r="L977" s="67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1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7"/>
      <c r="L978" s="6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1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7"/>
      <c r="L979" s="67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1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67"/>
      <c r="L980" s="67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1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67"/>
      <c r="L981" s="67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1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67"/>
      <c r="L982" s="67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1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67"/>
      <c r="L983" s="67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1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67"/>
      <c r="L984" s="67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1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67"/>
      <c r="L985" s="67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1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67"/>
      <c r="L986" s="67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1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67"/>
      <c r="L987" s="67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1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67"/>
      <c r="L988" s="67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1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67"/>
      <c r="L989" s="67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1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67"/>
      <c r="L990" s="67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1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67"/>
      <c r="L991" s="67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1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67"/>
      <c r="L992" s="67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1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67"/>
      <c r="L993" s="67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1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67"/>
      <c r="L994" s="67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1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67"/>
      <c r="L995" s="67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1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67"/>
      <c r="L996" s="67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1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67"/>
      <c r="L997" s="67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1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67"/>
      <c r="L998" s="67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1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67"/>
      <c r="L999" s="67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0">
    <mergeCell ref="A1:I1"/>
    <mergeCell ref="B2:I2"/>
    <mergeCell ref="B3:I3"/>
    <mergeCell ref="B4:F4"/>
    <mergeCell ref="H4:I4"/>
    <mergeCell ref="C5:E5"/>
    <mergeCell ref="G5:H5"/>
    <mergeCell ref="C6:D6"/>
    <mergeCell ref="G6:H6"/>
    <mergeCell ref="C7:D7"/>
    <mergeCell ref="G7:H7"/>
    <mergeCell ref="C8:D8"/>
    <mergeCell ref="G8:H8"/>
    <mergeCell ref="A9:I9"/>
    <mergeCell ref="B11:D11"/>
    <mergeCell ref="E11:H11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3E00B3-0086-4606-B723-007600A200DF}">
            <xm:f>$E$6="Error"</xm:f>
            <x14:dxf>
              <font/>
              <fill>
                <patternFill patternType="solid">
                  <fgColor indexed="2"/>
                  <bgColor indexed="2"/>
                </patternFill>
              </fill>
              <alignment indent="0" relativeIndent="0" shrinkToFit="0" textRotation="0" vertical="bottom" wrapText="0"/>
              <border>
                <left style="none"/>
                <right style="none"/>
                <top style="none"/>
                <bottom style="none"/>
                <diagonal style="none"/>
                <vertical style="none"/>
                <horizontal style="none"/>
              </border>
            </x14:dxf>
          </x14:cfRule>
          <xm:sqref>B5</xm:sqref>
        </x14:conditionalFormatting>
        <x14:conditionalFormatting xmlns:xm="http://schemas.microsoft.com/office/excel/2006/main">
          <x14:cfRule type="expression" priority="3" id="{00C50040-008D-4240-94F0-00D500750039}">
            <xm:f>$B$5=0</xm:f>
            <x14:dxf>
              <font/>
              <fill>
                <patternFill patternType="solid">
                  <fgColor indexed="2"/>
                  <bgColor indexed="2"/>
                </patternFill>
              </fill>
              <alignment indent="0" relativeIndent="0" shrinkToFit="0" textRotation="0" vertical="bottom" wrapText="0"/>
              <border>
                <left style="none"/>
                <right style="none"/>
                <top style="none"/>
                <bottom style="none"/>
                <diagonal style="none"/>
                <vertical style="none"/>
                <horizontal style="none"/>
              </border>
            </x14:dxf>
          </x14:cfRule>
          <xm:sqref>B5</xm:sqref>
        </x14:conditionalFormatting>
        <x14:conditionalFormatting xmlns:xm="http://schemas.microsoft.com/office/excel/2006/main">
          <x14:cfRule type="expression" priority="2" id="{0047001A-00D3-4C07-B543-0045006100CB}">
            <xm:f>$E$7=""</xm:f>
            <x14:dxf>
              <font/>
              <fill>
                <patternFill patternType="solid">
                  <fgColor indexed="26"/>
                  <bgColor indexed="26"/>
                </patternFill>
              </fill>
              <alignment indent="0" relativeIndent="0" shrinkToFit="0" textRotation="0" vertical="bottom" wrapText="0"/>
              <border>
                <left style="none"/>
                <right style="none"/>
                <top style="none"/>
                <bottom style="none"/>
                <diagonal style="none"/>
                <vertical style="none"/>
                <horizontal style="none"/>
              </border>
            </x14:dxf>
          </x14:cfRule>
          <xm:sqref>B5</xm:sqref>
        </x14:conditionalFormatting>
        <x14:conditionalFormatting xmlns:xm="http://schemas.microsoft.com/office/excel/2006/main">
          <x14:cfRule type="expression" priority="1" id="{0062001F-007A-4282-B386-0061005500A5}">
            <xm:f>$E$6="Enter Portions"</xm:f>
            <x14:dxf>
              <font>
                <color indexed="2"/>
              </font>
              <fill>
                <patternFill patternType="none"/>
              </fill>
              <alignment indent="0" relativeIndent="0" shrinkToFit="0" textRotation="0" vertical="bottom" wrapText="0"/>
              <border>
                <left style="none"/>
                <right style="none"/>
                <top style="none"/>
                <bottom style="none"/>
                <diagonal style="none"/>
                <vertical style="none"/>
                <horizontal style="none"/>
              </border>
            </x14:dxf>
          </x14:cfRule>
          <xm:sqref>E6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